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5480" windowHeight="1164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36" i="1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7"/>
  <c r="F8"/>
  <c r="F6"/>
  <c r="F5"/>
  <c r="F37" s="1"/>
  <c r="F4"/>
  <c r="F3"/>
</calcChain>
</file>

<file path=xl/sharedStrings.xml><?xml version="1.0" encoding="utf-8"?>
<sst xmlns="http://schemas.openxmlformats.org/spreadsheetml/2006/main" count="75" uniqueCount="74">
  <si>
    <t>Nazwa 
stowarzyszenia</t>
  </si>
  <si>
    <t>Lp.</t>
  </si>
  <si>
    <t>1.</t>
  </si>
  <si>
    <t>LGR KOŁOBRZESKA</t>
  </si>
  <si>
    <t>2.</t>
  </si>
  <si>
    <t>3.</t>
  </si>
  <si>
    <t>LGR  Starzawa</t>
  </si>
  <si>
    <t>4.</t>
  </si>
  <si>
    <t>LGR Pojezierze Krajeńskie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</si>
  <si>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</si>
  <si>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</si>
  <si>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</si>
  <si>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</si>
  <si>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</si>
  <si>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</si>
  <si>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</si>
  <si>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</si>
  <si>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</si>
  <si>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</si>
  <si>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LGR Karp Doliny Sanny</t>
  </si>
  <si>
    <t>LGR Mieleńska</t>
  </si>
  <si>
    <t>LGR Drwęca</t>
  </si>
  <si>
    <t>LGR RYBAK</t>
  </si>
  <si>
    <t>LGR Wielkie Jeziora Mazurskie</t>
  </si>
  <si>
    <t>LGR Jędrzejowska Ryba</t>
  </si>
  <si>
    <t>LGR Pojezierze Ełckie</t>
  </si>
  <si>
    <t>LGR Sztorm</t>
  </si>
  <si>
    <t>LGR Partnerstwo Jezior</t>
  </si>
  <si>
    <t>LGR Zalew Wiślany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</si>
  <si>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</si>
  <si>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</si>
  <si>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</si>
  <si>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</si>
  <si>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</si>
  <si>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</si>
  <si>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</si>
  <si>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</si>
  <si>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</si>
  <si>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</si>
  <si>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</si>
  <si>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</si>
  <si>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</si>
  <si>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</si>
  <si>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</si>
  <si>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</si>
  <si>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</si>
  <si>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</si>
  <si>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</si>
  <si>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</si>
  <si>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LGR Dolnośląska Kraina Karpia</t>
  </si>
  <si>
    <t>Stowarzyszenie Rybackie  Pojezierza Myśliborskiego</t>
  </si>
  <si>
    <t>LGR Chełmsko -Krasnostawska ,,Złoty Karp"</t>
  </si>
  <si>
    <t>Stowarzyszenie Dolina Karpia</t>
  </si>
  <si>
    <t>LGD Mazurskie Morze</t>
  </si>
  <si>
    <t>LGR Roztocze</t>
  </si>
  <si>
    <t>LGR Puszczy Sandomierskiej</t>
  </si>
  <si>
    <t>LGR Warmińskie Rozlewiska</t>
  </si>
  <si>
    <t>Rybactwo Ziemi Piastowskiej</t>
  </si>
  <si>
    <t>LGR W dolinie Tyśmienicy i Wieprza</t>
  </si>
  <si>
    <t>Krośnieńsko - Gubińsla Grupa Rybacka</t>
  </si>
  <si>
    <t>LGR Morza i Zalewu</t>
  </si>
  <si>
    <t>LGR Pojezierze Olsztyńskie</t>
  </si>
  <si>
    <t>LGD Dorzecza Zgłowiączki</t>
  </si>
  <si>
    <t>Sieja</t>
  </si>
  <si>
    <t>LGR Nad Liswartą</t>
  </si>
  <si>
    <t>Mazowiecko-Podlaskie Stowarzyszenie Rybackie</t>
  </si>
  <si>
    <t>LGR Zalew Zegrzyński</t>
  </si>
  <si>
    <t>Łowicka Grupa Rybacka</t>
  </si>
  <si>
    <t>SUMA</t>
  </si>
  <si>
    <t>Pojezierze Gostynińskie</t>
  </si>
  <si>
    <t>LGR Nasza Krajna i Pałuki</t>
  </si>
  <si>
    <t>Kwota wynikająca z rozporządzenia</t>
  </si>
  <si>
    <t xml:space="preserve">Wskaźnik rybackości podany we wniosku </t>
  </si>
  <si>
    <t>Liczba ludności podana we wniosku</t>
  </si>
</sst>
</file>

<file path=xl/styles.xml><?xml version="1.0" encoding="utf-8"?>
<styleSheet xmlns="http://schemas.openxmlformats.org/spreadsheetml/2006/main">
  <numFmts count="1">
    <numFmt numFmtId="6" formatCode="#,##0\ &quot;zł&quot;;[Red]\-#,##0\ &quot;zł&quot;"/>
  </numFmts>
  <fonts count="11">
    <font>
      <sz val="11"/>
      <color theme="1"/>
      <name val="Czcionka tekstu podstawowego"/>
      <family val="2"/>
      <charset val="238"/>
    </font>
    <font>
      <b/>
      <sz val="10"/>
      <color indexed="8"/>
      <name val="Czcionka tekstu podstawowego"/>
      <charset val="238"/>
    </font>
    <font>
      <b/>
      <sz val="11"/>
      <color indexed="56"/>
      <name val="Czcionka tekstu podstawowego"/>
      <charset val="238"/>
    </font>
    <font>
      <sz val="10"/>
      <color indexed="8"/>
      <name val="Czcionka tekstu podstawowego"/>
      <charset val="238"/>
    </font>
    <font>
      <sz val="9"/>
      <color indexed="8"/>
      <name val="Czcionka tekstu podstawowego"/>
      <charset val="238"/>
    </font>
    <font>
      <sz val="8"/>
      <color indexed="8"/>
      <name val="Czcionka tekstu podstawowego"/>
      <charset val="238"/>
    </font>
    <font>
      <sz val="9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4"/>
      <color indexed="10"/>
      <name val="Czcionka tekstu podstawowego"/>
      <family val="2"/>
      <charset val="238"/>
    </font>
    <font>
      <sz val="11"/>
      <color indexed="10"/>
      <name val="Constantia"/>
      <family val="1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0" fillId="0" borderId="1" xfId="0" applyBorder="1"/>
    <xf numFmtId="0" fontId="5" fillId="0" borderId="1" xfId="0" applyFont="1" applyBorder="1"/>
    <xf numFmtId="0" fontId="3" fillId="0" borderId="1" xfId="0" applyFont="1" applyBorder="1"/>
    <xf numFmtId="3" fontId="3" fillId="0" borderId="1" xfId="0" applyNumberFormat="1" applyFont="1" applyBorder="1"/>
    <xf numFmtId="6" fontId="3" fillId="0" borderId="1" xfId="0" applyNumberFormat="1" applyFont="1" applyBorder="1"/>
    <xf numFmtId="0" fontId="4" fillId="0" borderId="1" xfId="0" applyFont="1" applyBorder="1"/>
    <xf numFmtId="0" fontId="6" fillId="0" borderId="1" xfId="0" applyFont="1" applyBorder="1"/>
    <xf numFmtId="6" fontId="3" fillId="0" borderId="1" xfId="0" applyNumberFormat="1" applyFont="1" applyFill="1" applyBorder="1"/>
    <xf numFmtId="0" fontId="7" fillId="0" borderId="0" xfId="0" applyFont="1"/>
    <xf numFmtId="6" fontId="8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I29" sqref="I29"/>
    </sheetView>
  </sheetViews>
  <sheetFormatPr defaultRowHeight="14.25"/>
  <cols>
    <col min="1" max="1" width="3.75" customWidth="1"/>
    <col min="2" max="2" width="35.375" customWidth="1"/>
    <col min="3" max="3" width="11.75" customWidth="1"/>
    <col min="4" max="4" width="12.125" customWidth="1"/>
    <col min="5" max="5" width="13.75" customWidth="1"/>
    <col min="6" max="6" width="19.5" customWidth="1"/>
  </cols>
  <sheetData>
    <row r="1" spans="1:6" ht="1.5" customHeight="1">
      <c r="A1" s="14"/>
      <c r="B1" s="14"/>
      <c r="C1" s="14"/>
      <c r="D1" s="14"/>
      <c r="E1" s="14"/>
      <c r="F1" s="14"/>
    </row>
    <row r="2" spans="1:6" ht="51">
      <c r="A2" s="2" t="s">
        <v>1</v>
      </c>
      <c r="B2" s="1" t="s">
        <v>0</v>
      </c>
      <c r="C2" s="1" t="s">
        <v>72</v>
      </c>
      <c r="D2" s="1" t="s">
        <v>73</v>
      </c>
      <c r="E2" s="1" t="s">
        <v>71</v>
      </c>
      <c r="F2" s="1" t="s">
        <v>68</v>
      </c>
    </row>
    <row r="3" spans="1:6">
      <c r="A3" s="3" t="s">
        <v>2</v>
      </c>
      <c r="B3" s="4" t="s">
        <v>3</v>
      </c>
      <c r="C3" s="5">
        <v>5.7</v>
      </c>
      <c r="D3" s="6">
        <v>61874</v>
      </c>
      <c r="E3" s="7">
        <v>723</v>
      </c>
      <c r="F3" s="7">
        <f t="shared" ref="F3:F36" si="0">E3*D3</f>
        <v>44734902</v>
      </c>
    </row>
    <row r="4" spans="1:6">
      <c r="A4" s="3" t="s">
        <v>4</v>
      </c>
      <c r="B4" s="4" t="s">
        <v>69</v>
      </c>
      <c r="C4" s="5">
        <v>0.52</v>
      </c>
      <c r="D4" s="6">
        <v>51536</v>
      </c>
      <c r="E4" s="7">
        <v>239</v>
      </c>
      <c r="F4" s="7">
        <f t="shared" si="0"/>
        <v>12317104</v>
      </c>
    </row>
    <row r="5" spans="1:6">
      <c r="A5" s="3" t="s">
        <v>5</v>
      </c>
      <c r="B5" s="8" t="s">
        <v>6</v>
      </c>
      <c r="C5" s="5">
        <v>0.57999999999999996</v>
      </c>
      <c r="D5" s="6">
        <v>59918</v>
      </c>
      <c r="E5" s="7">
        <v>239</v>
      </c>
      <c r="F5" s="7">
        <f t="shared" si="0"/>
        <v>14320402</v>
      </c>
    </row>
    <row r="6" spans="1:6">
      <c r="A6" s="3" t="s">
        <v>7</v>
      </c>
      <c r="B6" s="8" t="s">
        <v>8</v>
      </c>
      <c r="C6" s="5">
        <v>0.6</v>
      </c>
      <c r="D6" s="6">
        <v>81055</v>
      </c>
      <c r="E6" s="7">
        <v>239</v>
      </c>
      <c r="F6" s="7">
        <f t="shared" si="0"/>
        <v>19372145</v>
      </c>
    </row>
    <row r="7" spans="1:6">
      <c r="A7" s="3" t="s">
        <v>9</v>
      </c>
      <c r="B7" s="9" t="s">
        <v>19</v>
      </c>
      <c r="C7" s="5">
        <v>2.0499999999999998</v>
      </c>
      <c r="D7" s="6">
        <v>37037</v>
      </c>
      <c r="E7" s="7">
        <v>536</v>
      </c>
      <c r="F7" s="10">
        <f t="shared" si="0"/>
        <v>19851832</v>
      </c>
    </row>
    <row r="8" spans="1:6">
      <c r="A8" s="3" t="s">
        <v>10</v>
      </c>
      <c r="B8" s="9" t="s">
        <v>20</v>
      </c>
      <c r="C8" s="5">
        <v>2.2010000000000001</v>
      </c>
      <c r="D8" s="6">
        <v>65916</v>
      </c>
      <c r="E8" s="7">
        <v>536</v>
      </c>
      <c r="F8" s="7">
        <f t="shared" si="0"/>
        <v>35330976</v>
      </c>
    </row>
    <row r="9" spans="1:6">
      <c r="A9" s="3" t="s">
        <v>11</v>
      </c>
      <c r="B9" s="9" t="s">
        <v>21</v>
      </c>
      <c r="C9" s="5">
        <v>0.6</v>
      </c>
      <c r="D9" s="6">
        <v>40076</v>
      </c>
      <c r="E9" s="7">
        <v>239</v>
      </c>
      <c r="F9" s="7">
        <f t="shared" si="0"/>
        <v>9578164</v>
      </c>
    </row>
    <row r="10" spans="1:6">
      <c r="A10" s="3" t="s">
        <v>12</v>
      </c>
      <c r="B10" s="9" t="s">
        <v>22</v>
      </c>
      <c r="C10" s="5">
        <v>0.52500000000000002</v>
      </c>
      <c r="D10" s="6">
        <v>43811</v>
      </c>
      <c r="E10" s="7">
        <v>239</v>
      </c>
      <c r="F10" s="7">
        <f t="shared" si="0"/>
        <v>10470829</v>
      </c>
    </row>
    <row r="11" spans="1:6">
      <c r="A11" s="3" t="s">
        <v>13</v>
      </c>
      <c r="B11" s="9" t="s">
        <v>23</v>
      </c>
      <c r="C11" s="5">
        <v>1.8009999999999999</v>
      </c>
      <c r="D11" s="6">
        <v>54707</v>
      </c>
      <c r="E11" s="7">
        <v>536</v>
      </c>
      <c r="F11" s="7">
        <f t="shared" si="0"/>
        <v>29322952</v>
      </c>
    </row>
    <row r="12" spans="1:6">
      <c r="A12" s="3" t="s">
        <v>14</v>
      </c>
      <c r="B12" s="9" t="s">
        <v>24</v>
      </c>
      <c r="C12" s="5">
        <v>0.78</v>
      </c>
      <c r="D12" s="6">
        <v>89800</v>
      </c>
      <c r="E12" s="7">
        <v>239</v>
      </c>
      <c r="F12" s="7">
        <f t="shared" si="0"/>
        <v>21462200</v>
      </c>
    </row>
    <row r="13" spans="1:6">
      <c r="A13" s="3" t="s">
        <v>15</v>
      </c>
      <c r="B13" s="9" t="s">
        <v>25</v>
      </c>
      <c r="C13" s="5">
        <v>1.03</v>
      </c>
      <c r="D13" s="6">
        <v>98739</v>
      </c>
      <c r="E13" s="7">
        <v>239</v>
      </c>
      <c r="F13" s="7">
        <f t="shared" si="0"/>
        <v>23598621</v>
      </c>
    </row>
    <row r="14" spans="1:6">
      <c r="A14" s="3" t="s">
        <v>16</v>
      </c>
      <c r="B14" s="9" t="s">
        <v>26</v>
      </c>
      <c r="C14" s="5">
        <v>0.63700000000000001</v>
      </c>
      <c r="D14" s="6">
        <v>76868</v>
      </c>
      <c r="E14" s="7">
        <v>239</v>
      </c>
      <c r="F14" s="7">
        <f t="shared" si="0"/>
        <v>18371452</v>
      </c>
    </row>
    <row r="15" spans="1:6">
      <c r="A15" s="3" t="s">
        <v>17</v>
      </c>
      <c r="B15" s="9" t="s">
        <v>27</v>
      </c>
      <c r="C15" s="5">
        <v>0.68</v>
      </c>
      <c r="D15" s="6">
        <v>61774</v>
      </c>
      <c r="E15" s="7">
        <v>239</v>
      </c>
      <c r="F15" s="7">
        <f t="shared" si="0"/>
        <v>14763986</v>
      </c>
    </row>
    <row r="16" spans="1:6">
      <c r="A16" s="3" t="s">
        <v>18</v>
      </c>
      <c r="B16" s="9" t="s">
        <v>28</v>
      </c>
      <c r="C16" s="5">
        <v>1.67</v>
      </c>
      <c r="D16" s="6">
        <v>53069</v>
      </c>
      <c r="E16" s="7">
        <v>536</v>
      </c>
      <c r="F16" s="7">
        <f t="shared" si="0"/>
        <v>28444984</v>
      </c>
    </row>
    <row r="17" spans="1:8">
      <c r="A17" s="3" t="s">
        <v>29</v>
      </c>
      <c r="B17" s="9" t="s">
        <v>49</v>
      </c>
      <c r="C17" s="5">
        <v>0.92</v>
      </c>
      <c r="D17" s="6">
        <v>89547</v>
      </c>
      <c r="E17" s="7">
        <v>239</v>
      </c>
      <c r="F17" s="7">
        <f t="shared" si="0"/>
        <v>21401733</v>
      </c>
    </row>
    <row r="18" spans="1:8">
      <c r="A18" s="3" t="s">
        <v>30</v>
      </c>
      <c r="B18" s="9" t="s">
        <v>50</v>
      </c>
      <c r="C18" s="5">
        <v>0.63</v>
      </c>
      <c r="D18" s="6">
        <v>88100</v>
      </c>
      <c r="E18" s="7">
        <v>239</v>
      </c>
      <c r="F18" s="7">
        <f t="shared" si="0"/>
        <v>21055900</v>
      </c>
    </row>
    <row r="19" spans="1:8">
      <c r="A19" s="3" t="s">
        <v>31</v>
      </c>
      <c r="B19" s="9" t="s">
        <v>51</v>
      </c>
      <c r="C19" s="5">
        <v>0.65</v>
      </c>
      <c r="D19" s="6">
        <v>42890</v>
      </c>
      <c r="E19" s="7">
        <v>239</v>
      </c>
      <c r="F19" s="7">
        <f t="shared" si="0"/>
        <v>10250710</v>
      </c>
    </row>
    <row r="20" spans="1:8">
      <c r="A20" s="3" t="s">
        <v>32</v>
      </c>
      <c r="B20" s="9" t="s">
        <v>52</v>
      </c>
      <c r="C20" s="5">
        <v>1.33</v>
      </c>
      <c r="D20" s="6">
        <v>55308</v>
      </c>
      <c r="E20" s="7">
        <v>354</v>
      </c>
      <c r="F20" s="7">
        <f t="shared" si="0"/>
        <v>19579032</v>
      </c>
    </row>
    <row r="21" spans="1:8">
      <c r="A21" s="3" t="s">
        <v>33</v>
      </c>
      <c r="B21" s="9" t="s">
        <v>53</v>
      </c>
      <c r="C21" s="5">
        <v>1.79</v>
      </c>
      <c r="D21" s="6">
        <v>74258</v>
      </c>
      <c r="E21" s="7">
        <v>536</v>
      </c>
      <c r="F21" s="7">
        <f t="shared" si="0"/>
        <v>39802288</v>
      </c>
    </row>
    <row r="22" spans="1:8">
      <c r="A22" s="3" t="s">
        <v>34</v>
      </c>
      <c r="B22" s="9" t="s">
        <v>54</v>
      </c>
      <c r="C22" s="5">
        <v>0.60099999999999998</v>
      </c>
      <c r="D22" s="6">
        <v>54823</v>
      </c>
      <c r="E22" s="7">
        <v>239</v>
      </c>
      <c r="F22" s="7">
        <f t="shared" si="0"/>
        <v>13102697</v>
      </c>
    </row>
    <row r="23" spans="1:8">
      <c r="A23" s="3" t="s">
        <v>35</v>
      </c>
      <c r="B23" s="9" t="s">
        <v>55</v>
      </c>
      <c r="C23" s="5">
        <v>0.55000000000000004</v>
      </c>
      <c r="D23" s="6">
        <v>54229</v>
      </c>
      <c r="E23" s="7">
        <v>239</v>
      </c>
      <c r="F23" s="7">
        <f t="shared" si="0"/>
        <v>12960731</v>
      </c>
      <c r="H23" s="11"/>
    </row>
    <row r="24" spans="1:8">
      <c r="A24" s="3" t="s">
        <v>36</v>
      </c>
      <c r="B24" s="9" t="s">
        <v>56</v>
      </c>
      <c r="C24" s="5">
        <v>0.7</v>
      </c>
      <c r="D24" s="6">
        <v>41268</v>
      </c>
      <c r="E24" s="7">
        <v>239</v>
      </c>
      <c r="F24" s="7">
        <f t="shared" si="0"/>
        <v>9863052</v>
      </c>
      <c r="H24" s="11"/>
    </row>
    <row r="25" spans="1:8">
      <c r="A25" s="3" t="s">
        <v>37</v>
      </c>
      <c r="B25" s="9" t="s">
        <v>57</v>
      </c>
      <c r="C25" s="5">
        <v>0.54</v>
      </c>
      <c r="D25" s="6">
        <v>44260</v>
      </c>
      <c r="E25" s="7">
        <v>239</v>
      </c>
      <c r="F25" s="7">
        <f t="shared" si="0"/>
        <v>10578140</v>
      </c>
    </row>
    <row r="26" spans="1:8">
      <c r="A26" s="3" t="s">
        <v>38</v>
      </c>
      <c r="B26" s="9" t="s">
        <v>58</v>
      </c>
      <c r="C26" s="5">
        <v>1.546</v>
      </c>
      <c r="D26" s="6">
        <v>99926</v>
      </c>
      <c r="E26" s="7">
        <v>354</v>
      </c>
      <c r="F26" s="7">
        <f t="shared" si="0"/>
        <v>35373804</v>
      </c>
    </row>
    <row r="27" spans="1:8">
      <c r="A27" s="3" t="s">
        <v>39</v>
      </c>
      <c r="B27" s="9" t="s">
        <v>70</v>
      </c>
      <c r="C27" s="5">
        <v>0.6</v>
      </c>
      <c r="D27" s="6">
        <v>85047</v>
      </c>
      <c r="E27" s="7">
        <v>239</v>
      </c>
      <c r="F27" s="7">
        <f t="shared" si="0"/>
        <v>20326233</v>
      </c>
    </row>
    <row r="28" spans="1:8">
      <c r="A28" s="3" t="s">
        <v>40</v>
      </c>
      <c r="B28" s="9" t="s">
        <v>59</v>
      </c>
      <c r="C28" s="5">
        <v>0.92</v>
      </c>
      <c r="D28" s="6">
        <v>56729</v>
      </c>
      <c r="E28" s="7">
        <v>239</v>
      </c>
      <c r="F28" s="7">
        <f t="shared" si="0"/>
        <v>13558231</v>
      </c>
    </row>
    <row r="29" spans="1:8">
      <c r="A29" s="3" t="s">
        <v>41</v>
      </c>
      <c r="B29" s="9" t="s">
        <v>60</v>
      </c>
      <c r="C29" s="5">
        <v>2.85</v>
      </c>
      <c r="D29" s="6">
        <v>47780</v>
      </c>
      <c r="E29" s="7">
        <v>536</v>
      </c>
      <c r="F29" s="7">
        <f t="shared" si="0"/>
        <v>25610080</v>
      </c>
    </row>
    <row r="30" spans="1:8">
      <c r="A30" s="3" t="s">
        <v>42</v>
      </c>
      <c r="B30" s="9" t="s">
        <v>61</v>
      </c>
      <c r="C30" s="5">
        <v>1.1599999999999999</v>
      </c>
      <c r="D30" s="6">
        <v>77055</v>
      </c>
      <c r="E30" s="7">
        <v>239</v>
      </c>
      <c r="F30" s="7">
        <f t="shared" si="0"/>
        <v>18416145</v>
      </c>
    </row>
    <row r="31" spans="1:8">
      <c r="A31" s="3" t="s">
        <v>43</v>
      </c>
      <c r="B31" s="9" t="s">
        <v>62</v>
      </c>
      <c r="C31" s="5">
        <v>0.82</v>
      </c>
      <c r="D31" s="6">
        <v>75175</v>
      </c>
      <c r="E31" s="7">
        <v>239</v>
      </c>
      <c r="F31" s="7">
        <f t="shared" si="0"/>
        <v>17966825</v>
      </c>
    </row>
    <row r="32" spans="1:8">
      <c r="A32" s="3" t="s">
        <v>44</v>
      </c>
      <c r="B32" s="9" t="s">
        <v>63</v>
      </c>
      <c r="C32" s="5">
        <v>0.83</v>
      </c>
      <c r="D32" s="6">
        <v>97630</v>
      </c>
      <c r="E32" s="7">
        <v>239</v>
      </c>
      <c r="F32" s="7">
        <f t="shared" si="0"/>
        <v>23333570</v>
      </c>
    </row>
    <row r="33" spans="1:6">
      <c r="A33" s="3" t="s">
        <v>45</v>
      </c>
      <c r="B33" s="9" t="s">
        <v>64</v>
      </c>
      <c r="C33" s="5">
        <v>1.23</v>
      </c>
      <c r="D33" s="6">
        <v>45615</v>
      </c>
      <c r="E33" s="7">
        <v>354</v>
      </c>
      <c r="F33" s="7">
        <f t="shared" si="0"/>
        <v>16147710</v>
      </c>
    </row>
    <row r="34" spans="1:6">
      <c r="A34" s="3" t="s">
        <v>46</v>
      </c>
      <c r="B34" s="9" t="s">
        <v>65</v>
      </c>
      <c r="C34" s="5">
        <v>0.9</v>
      </c>
      <c r="D34" s="6">
        <v>91043</v>
      </c>
      <c r="E34" s="7">
        <v>239</v>
      </c>
      <c r="F34" s="7">
        <f t="shared" si="0"/>
        <v>21759277</v>
      </c>
    </row>
    <row r="35" spans="1:6">
      <c r="A35" s="3" t="s">
        <v>47</v>
      </c>
      <c r="B35" s="9" t="s">
        <v>66</v>
      </c>
      <c r="C35" s="5">
        <v>0.6</v>
      </c>
      <c r="D35" s="6">
        <v>82504</v>
      </c>
      <c r="E35" s="7">
        <v>239</v>
      </c>
      <c r="F35" s="7">
        <f t="shared" si="0"/>
        <v>19718456</v>
      </c>
    </row>
    <row r="36" spans="1:6">
      <c r="A36" s="3" t="s">
        <v>48</v>
      </c>
      <c r="B36" s="9" t="s">
        <v>67</v>
      </c>
      <c r="C36" s="5">
        <v>1.81</v>
      </c>
      <c r="D36" s="6">
        <v>34192</v>
      </c>
      <c r="E36" s="7">
        <v>536</v>
      </c>
      <c r="F36" s="7">
        <f t="shared" si="0"/>
        <v>18326912</v>
      </c>
    </row>
    <row r="37" spans="1:6" ht="18">
      <c r="E37" s="13" t="s">
        <v>68</v>
      </c>
      <c r="F37" s="12">
        <f>SUM(F3:F36)</f>
        <v>691072075</v>
      </c>
    </row>
  </sheetData>
  <mergeCells count="1">
    <mergeCell ref="A1:F1"/>
  </mergeCells>
  <phoneticPr fontId="10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AWASIL</dc:creator>
  <cp:lastModifiedBy>PRodak</cp:lastModifiedBy>
  <cp:lastPrinted>2011-02-17T09:37:32Z</cp:lastPrinted>
  <dcterms:created xsi:type="dcterms:W3CDTF">2011-02-08T12:14:28Z</dcterms:created>
  <dcterms:modified xsi:type="dcterms:W3CDTF">2011-02-17T10:05:26Z</dcterms:modified>
</cp:coreProperties>
</file>